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testa\Desktop\"/>
    </mc:Choice>
  </mc:AlternateContent>
  <xr:revisionPtr revIDLastSave="0" documentId="13_ncr:1_{A1467860-1173-45AC-9481-B4B8C5610720}" xr6:coauthVersionLast="36" xr6:coauthVersionMax="36" xr10:uidLastSave="{00000000-0000-0000-0000-000000000000}"/>
  <bookViews>
    <workbookView xWindow="0" yWindow="0" windowWidth="28800" windowHeight="12225" xr2:uid="{AFAC3DE8-39BE-479D-BD6C-0FFE529F092B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I35" i="1"/>
  <c r="H35" i="1"/>
  <c r="G35" i="1"/>
  <c r="F35" i="1"/>
  <c r="E35" i="1"/>
  <c r="D35" i="1"/>
  <c r="C35" i="1"/>
  <c r="K35" i="1" s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K26" i="1" s="1"/>
  <c r="B26" i="1"/>
  <c r="J25" i="1"/>
  <c r="I25" i="1"/>
  <c r="H25" i="1"/>
  <c r="G25" i="1"/>
  <c r="F25" i="1"/>
  <c r="E25" i="1"/>
  <c r="D25" i="1"/>
  <c r="C25" i="1"/>
  <c r="B25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B9" i="1"/>
  <c r="K9" i="1" s="1"/>
  <c r="B8" i="1"/>
  <c r="B7" i="1"/>
  <c r="K27" i="1" l="1"/>
  <c r="K25" i="1"/>
  <c r="K31" i="1"/>
  <c r="K29" i="1"/>
  <c r="M29" i="1" s="1"/>
  <c r="K30" i="1"/>
  <c r="L29" i="1" s="1"/>
  <c r="K34" i="1"/>
  <c r="K33" i="1"/>
  <c r="M33" i="1" s="1"/>
  <c r="K13" i="1"/>
  <c r="K8" i="1"/>
  <c r="K17" i="1"/>
  <c r="K11" i="1"/>
  <c r="K15" i="1"/>
  <c r="M15" i="1" s="1"/>
  <c r="K7" i="1"/>
  <c r="M7" i="1" s="1"/>
  <c r="K16" i="1"/>
  <c r="K12" i="1"/>
  <c r="M25" i="1" l="1"/>
  <c r="L25" i="1"/>
  <c r="L33" i="1"/>
  <c r="M11" i="1"/>
  <c r="L11" i="1"/>
  <c r="L7" i="1"/>
  <c r="L15" i="1"/>
</calcChain>
</file>

<file path=xl/sharedStrings.xml><?xml version="1.0" encoding="utf-8"?>
<sst xmlns="http://schemas.openxmlformats.org/spreadsheetml/2006/main" count="65" uniqueCount="23">
  <si>
    <t>immobiliare</t>
  </si>
  <si>
    <t>conto corrente</t>
  </si>
  <si>
    <t>obbligazioni</t>
  </si>
  <si>
    <t>fondi di investimento a capitale garantito</t>
  </si>
  <si>
    <t>cryptovalute</t>
  </si>
  <si>
    <t>rischio alto (potenziale rendita elevata)</t>
  </si>
  <si>
    <t>rischio medio (potenziale rendita media)</t>
  </si>
  <si>
    <t>rischio basso (crescita minima potenziale)</t>
  </si>
  <si>
    <t>arte e beni di lusso</t>
  </si>
  <si>
    <t>oro e soldi in cassetta di sicurezza</t>
  </si>
  <si>
    <t>azionario puro</t>
  </si>
  <si>
    <t>Livello di rischio (1 to 10)</t>
  </si>
  <si>
    <t>Potenziale rendita (1 to 10)</t>
  </si>
  <si>
    <t>piani di acumulo azionari</t>
  </si>
  <si>
    <t>Necessità di competenza (1 to 10)</t>
  </si>
  <si>
    <t>Totale</t>
  </si>
  <si>
    <t>Rendita potenziale</t>
  </si>
  <si>
    <t>Rischio potenziale</t>
  </si>
  <si>
    <t>Competenza Necessaria</t>
  </si>
  <si>
    <t>Piano di differenziazione del capitale multidisciplinare
(capitale 100)</t>
  </si>
  <si>
    <t>Rendita potenziale / Competenza</t>
  </si>
  <si>
    <t>Rendita potenziale / Rischio potenziale</t>
  </si>
  <si>
    <t>Piano di differenziazione del capitale tre settori massimo
(capitale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</si>
</sst>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4" borderId="1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20" xfId="0" applyFont="1" applyFill="1" applyBorder="1" applyAlignment="1">
      <alignment horizontal="center" vertical="center" textRotation="90" wrapText="1"/>
    </xf>
    <xf numFmtId="0" fontId="3" fillId="0" borderId="21" xfId="0" applyFont="1" applyFill="1" applyBorder="1" applyAlignment="1">
      <alignment horizontal="center" vertical="center" textRotation="90" wrapText="1"/>
    </xf>
    <xf numFmtId="0" fontId="0" fillId="0" borderId="15" xfId="0" applyBorder="1"/>
    <xf numFmtId="0" fontId="0" fillId="5" borderId="15" xfId="0" applyFill="1" applyBorder="1" applyAlignment="1">
      <alignment vertical="center" wrapText="1"/>
    </xf>
    <xf numFmtId="0" fontId="0" fillId="5" borderId="22" xfId="0" applyFill="1" applyBorder="1" applyAlignment="1">
      <alignment vertical="center" wrapText="1"/>
    </xf>
    <xf numFmtId="0" fontId="0" fillId="0" borderId="16" xfId="0" applyBorder="1" applyAlignment="1">
      <alignment horizontal="center"/>
    </xf>
    <xf numFmtId="0" fontId="3" fillId="0" borderId="23" xfId="0" applyFont="1" applyFill="1" applyBorder="1" applyAlignment="1">
      <alignment horizontal="center" vertical="center" textRotation="90" wrapText="1"/>
    </xf>
    <xf numFmtId="0" fontId="0" fillId="0" borderId="17" xfId="0" applyBorder="1" applyAlignment="1">
      <alignment horizontal="center"/>
    </xf>
    <xf numFmtId="0" fontId="0" fillId="0" borderId="22" xfId="0" applyBorder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1" fillId="6" borderId="4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0" fontId="1" fillId="6" borderId="29" xfId="0" applyFont="1" applyFill="1" applyBorder="1"/>
    <xf numFmtId="0" fontId="1" fillId="6" borderId="2" xfId="0" applyFont="1" applyFill="1" applyBorder="1"/>
    <xf numFmtId="0" fontId="1" fillId="6" borderId="30" xfId="0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3AA31-9394-487A-99DA-9EA1819820A5}">
  <dimension ref="A1:M35"/>
  <sheetViews>
    <sheetView tabSelected="1" topLeftCell="A13" workbookViewId="0">
      <selection activeCell="A20" sqref="A20:M35"/>
    </sheetView>
  </sheetViews>
  <sheetFormatPr defaultRowHeight="15" x14ac:dyDescent="0.25"/>
  <cols>
    <col min="1" max="1" width="38.85546875" customWidth="1"/>
    <col min="2" max="10" width="4.85546875" customWidth="1"/>
    <col min="11" max="11" width="5" customWidth="1"/>
    <col min="12" max="12" width="6.5703125" customWidth="1"/>
    <col min="13" max="13" width="6.85546875" customWidth="1"/>
  </cols>
  <sheetData>
    <row r="1" spans="1:13" ht="15.75" thickBot="1" x14ac:dyDescent="0.3"/>
    <row r="2" spans="1:13" ht="135" customHeight="1" thickBot="1" x14ac:dyDescent="0.3">
      <c r="A2" s="11" t="s">
        <v>19</v>
      </c>
      <c r="B2" s="12" t="s">
        <v>9</v>
      </c>
      <c r="C2" s="13" t="s">
        <v>1</v>
      </c>
      <c r="D2" s="13" t="s">
        <v>0</v>
      </c>
      <c r="E2" s="13" t="s">
        <v>2</v>
      </c>
      <c r="F2" s="13" t="s">
        <v>3</v>
      </c>
      <c r="G2" s="13" t="s">
        <v>13</v>
      </c>
      <c r="H2" s="13" t="s">
        <v>8</v>
      </c>
      <c r="I2" s="14" t="s">
        <v>10</v>
      </c>
      <c r="J2" s="15" t="s">
        <v>4</v>
      </c>
      <c r="K2" s="20" t="s">
        <v>15</v>
      </c>
      <c r="L2" s="14" t="s">
        <v>21</v>
      </c>
      <c r="M2" s="15" t="s">
        <v>20</v>
      </c>
    </row>
    <row r="3" spans="1:13" ht="18.75" customHeight="1" x14ac:dyDescent="0.25">
      <c r="A3" s="7" t="s">
        <v>12</v>
      </c>
      <c r="B3" s="46">
        <v>0</v>
      </c>
      <c r="C3" s="47">
        <v>1</v>
      </c>
      <c r="D3" s="47">
        <v>3</v>
      </c>
      <c r="E3" s="47">
        <v>3</v>
      </c>
      <c r="F3" s="47">
        <v>3</v>
      </c>
      <c r="G3" s="47">
        <v>5</v>
      </c>
      <c r="H3" s="47">
        <v>6</v>
      </c>
      <c r="I3" s="47">
        <v>8</v>
      </c>
      <c r="J3" s="48">
        <v>8</v>
      </c>
      <c r="K3" s="28"/>
      <c r="L3" s="29"/>
      <c r="M3" s="30"/>
    </row>
    <row r="4" spans="1:13" ht="18.75" customHeight="1" x14ac:dyDescent="0.25">
      <c r="A4" s="8" t="s">
        <v>14</v>
      </c>
      <c r="B4" s="49">
        <v>1</v>
      </c>
      <c r="C4" s="50">
        <v>1</v>
      </c>
      <c r="D4" s="50">
        <v>4</v>
      </c>
      <c r="E4" s="50">
        <v>2</v>
      </c>
      <c r="F4" s="50">
        <v>2</v>
      </c>
      <c r="G4" s="50">
        <v>4</v>
      </c>
      <c r="H4" s="50">
        <v>8</v>
      </c>
      <c r="I4" s="50">
        <v>9</v>
      </c>
      <c r="J4" s="51">
        <v>8</v>
      </c>
      <c r="K4" s="19"/>
      <c r="L4" s="31"/>
      <c r="M4" s="21"/>
    </row>
    <row r="5" spans="1:13" ht="19.5" customHeight="1" thickBot="1" x14ac:dyDescent="0.3">
      <c r="A5" s="8" t="s">
        <v>11</v>
      </c>
      <c r="B5" s="52">
        <v>2</v>
      </c>
      <c r="C5" s="53">
        <v>2</v>
      </c>
      <c r="D5" s="53">
        <v>3</v>
      </c>
      <c r="E5" s="53">
        <v>3</v>
      </c>
      <c r="F5" s="53">
        <v>3</v>
      </c>
      <c r="G5" s="53">
        <v>5</v>
      </c>
      <c r="H5" s="53">
        <v>6</v>
      </c>
      <c r="I5" s="53">
        <v>8</v>
      </c>
      <c r="J5" s="54">
        <v>9</v>
      </c>
      <c r="K5" s="19"/>
      <c r="L5" s="31"/>
      <c r="M5" s="21"/>
    </row>
    <row r="6" spans="1:13" x14ac:dyDescent="0.25">
      <c r="A6" s="9" t="s">
        <v>5</v>
      </c>
      <c r="B6" s="40"/>
      <c r="C6" s="41">
        <v>20</v>
      </c>
      <c r="D6" s="41">
        <v>15</v>
      </c>
      <c r="E6" s="41"/>
      <c r="F6" s="41"/>
      <c r="G6" s="41">
        <v>10</v>
      </c>
      <c r="H6" s="41">
        <v>20</v>
      </c>
      <c r="I6" s="41">
        <v>30</v>
      </c>
      <c r="J6" s="42">
        <v>15</v>
      </c>
      <c r="K6" s="27"/>
      <c r="L6" s="35"/>
      <c r="M6" s="36"/>
    </row>
    <row r="7" spans="1:13" x14ac:dyDescent="0.25">
      <c r="A7" s="9" t="s">
        <v>16</v>
      </c>
      <c r="B7" s="2">
        <f>B6*B$3</f>
        <v>0</v>
      </c>
      <c r="C7" s="1">
        <f t="shared" ref="C7:J7" si="0">C6*C$3</f>
        <v>20</v>
      </c>
      <c r="D7" s="1">
        <f t="shared" si="0"/>
        <v>45</v>
      </c>
      <c r="E7" s="1">
        <f t="shared" si="0"/>
        <v>0</v>
      </c>
      <c r="F7" s="1">
        <f t="shared" si="0"/>
        <v>0</v>
      </c>
      <c r="G7" s="1">
        <f t="shared" si="0"/>
        <v>50</v>
      </c>
      <c r="H7" s="1">
        <f t="shared" si="0"/>
        <v>120</v>
      </c>
      <c r="I7" s="1">
        <f t="shared" si="0"/>
        <v>240</v>
      </c>
      <c r="J7" s="3">
        <f t="shared" si="0"/>
        <v>120</v>
      </c>
      <c r="K7" s="16">
        <f>SUM(B7:J7)</f>
        <v>595</v>
      </c>
      <c r="L7" s="23">
        <f>K7/K8</f>
        <v>0.94444444444444442</v>
      </c>
      <c r="M7" s="24">
        <f>K7/K9</f>
        <v>0.88805970149253732</v>
      </c>
    </row>
    <row r="8" spans="1:13" x14ac:dyDescent="0.25">
      <c r="A8" s="9" t="s">
        <v>17</v>
      </c>
      <c r="B8" s="2">
        <f>B6*B$5</f>
        <v>0</v>
      </c>
      <c r="C8" s="1">
        <f t="shared" ref="C8:J8" si="1">C6*C$5</f>
        <v>40</v>
      </c>
      <c r="D8" s="1">
        <f t="shared" si="1"/>
        <v>45</v>
      </c>
      <c r="E8" s="1">
        <f t="shared" si="1"/>
        <v>0</v>
      </c>
      <c r="F8" s="1">
        <f t="shared" si="1"/>
        <v>0</v>
      </c>
      <c r="G8" s="1">
        <f t="shared" si="1"/>
        <v>50</v>
      </c>
      <c r="H8" s="1">
        <f t="shared" si="1"/>
        <v>120</v>
      </c>
      <c r="I8" s="1">
        <f t="shared" si="1"/>
        <v>240</v>
      </c>
      <c r="J8" s="3">
        <f t="shared" si="1"/>
        <v>135</v>
      </c>
      <c r="K8" s="16">
        <f t="shared" ref="K8:K9" si="2">SUM(B8:J8)</f>
        <v>630</v>
      </c>
      <c r="L8" s="23"/>
      <c r="M8" s="24"/>
    </row>
    <row r="9" spans="1:13" ht="15.75" thickBot="1" x14ac:dyDescent="0.3">
      <c r="A9" s="9" t="s">
        <v>18</v>
      </c>
      <c r="B9" s="4">
        <f>B6*B$4</f>
        <v>0</v>
      </c>
      <c r="C9" s="5">
        <f t="shared" ref="C9:J9" si="3">C6*C$4</f>
        <v>20</v>
      </c>
      <c r="D9" s="5">
        <f t="shared" si="3"/>
        <v>60</v>
      </c>
      <c r="E9" s="5">
        <f t="shared" si="3"/>
        <v>0</v>
      </c>
      <c r="F9" s="5">
        <f t="shared" si="3"/>
        <v>0</v>
      </c>
      <c r="G9" s="5">
        <f t="shared" si="3"/>
        <v>40</v>
      </c>
      <c r="H9" s="5">
        <f t="shared" si="3"/>
        <v>160</v>
      </c>
      <c r="I9" s="5">
        <f t="shared" si="3"/>
        <v>270</v>
      </c>
      <c r="J9" s="6">
        <f t="shared" si="3"/>
        <v>120</v>
      </c>
      <c r="K9" s="22">
        <f t="shared" si="2"/>
        <v>670</v>
      </c>
      <c r="L9" s="25"/>
      <c r="M9" s="26"/>
    </row>
    <row r="10" spans="1:13" x14ac:dyDescent="0.25">
      <c r="A10" s="10" t="s">
        <v>6</v>
      </c>
      <c r="B10" s="40">
        <v>10</v>
      </c>
      <c r="C10" s="41">
        <v>10</v>
      </c>
      <c r="D10" s="41">
        <v>20</v>
      </c>
      <c r="E10" s="41"/>
      <c r="F10" s="41">
        <v>10</v>
      </c>
      <c r="G10" s="41">
        <v>25</v>
      </c>
      <c r="H10" s="41">
        <v>25</v>
      </c>
      <c r="I10" s="41">
        <v>0</v>
      </c>
      <c r="J10" s="42"/>
      <c r="K10" s="37"/>
      <c r="L10" s="38"/>
      <c r="M10" s="39"/>
    </row>
    <row r="11" spans="1:13" x14ac:dyDescent="0.25">
      <c r="A11" s="10" t="s">
        <v>16</v>
      </c>
      <c r="B11" s="2">
        <f>B10*B$3</f>
        <v>0</v>
      </c>
      <c r="C11" s="1">
        <f t="shared" ref="C11" si="4">C10*C$3</f>
        <v>10</v>
      </c>
      <c r="D11" s="1">
        <f t="shared" ref="D11" si="5">D10*D$3</f>
        <v>60</v>
      </c>
      <c r="E11" s="1">
        <f t="shared" ref="E11" si="6">E10*E$3</f>
        <v>0</v>
      </c>
      <c r="F11" s="1">
        <f t="shared" ref="F11" si="7">F10*F$3</f>
        <v>30</v>
      </c>
      <c r="G11" s="1">
        <f t="shared" ref="G11" si="8">G10*G$3</f>
        <v>125</v>
      </c>
      <c r="H11" s="1">
        <f t="shared" ref="H11" si="9">H10*H$3</f>
        <v>150</v>
      </c>
      <c r="I11" s="1">
        <f t="shared" ref="I11" si="10">I10*I$3</f>
        <v>0</v>
      </c>
      <c r="J11" s="3">
        <f t="shared" ref="J11" si="11">J10*J$3</f>
        <v>0</v>
      </c>
      <c r="K11" s="16">
        <f>SUM(B11:J11)</f>
        <v>375</v>
      </c>
      <c r="L11" s="23">
        <f>K11/K12</f>
        <v>0.92592592592592593</v>
      </c>
      <c r="M11" s="24">
        <f>K11/K13</f>
        <v>0.8928571428571429</v>
      </c>
    </row>
    <row r="12" spans="1:13" x14ac:dyDescent="0.25">
      <c r="A12" s="10" t="s">
        <v>17</v>
      </c>
      <c r="B12" s="2">
        <f>B10*B$5</f>
        <v>20</v>
      </c>
      <c r="C12" s="1">
        <f t="shared" ref="C12:J12" si="12">C10*C$5</f>
        <v>20</v>
      </c>
      <c r="D12" s="1">
        <f t="shared" si="12"/>
        <v>60</v>
      </c>
      <c r="E12" s="1">
        <f t="shared" si="12"/>
        <v>0</v>
      </c>
      <c r="F12" s="1">
        <f t="shared" si="12"/>
        <v>30</v>
      </c>
      <c r="G12" s="1">
        <f t="shared" si="12"/>
        <v>125</v>
      </c>
      <c r="H12" s="1">
        <f t="shared" si="12"/>
        <v>150</v>
      </c>
      <c r="I12" s="1">
        <f t="shared" si="12"/>
        <v>0</v>
      </c>
      <c r="J12" s="3">
        <f t="shared" si="12"/>
        <v>0</v>
      </c>
      <c r="K12" s="16">
        <f t="shared" ref="K12:K13" si="13">SUM(B12:J12)</f>
        <v>405</v>
      </c>
      <c r="L12" s="23"/>
      <c r="M12" s="24"/>
    </row>
    <row r="13" spans="1:13" ht="15.75" thickBot="1" x14ac:dyDescent="0.3">
      <c r="A13" s="10" t="s">
        <v>18</v>
      </c>
      <c r="B13" s="4">
        <f>B10*B$4</f>
        <v>10</v>
      </c>
      <c r="C13" s="5">
        <f t="shared" ref="C13:J13" si="14">C10*C$4</f>
        <v>10</v>
      </c>
      <c r="D13" s="5">
        <f t="shared" si="14"/>
        <v>80</v>
      </c>
      <c r="E13" s="5">
        <f t="shared" si="14"/>
        <v>0</v>
      </c>
      <c r="F13" s="5">
        <f t="shared" si="14"/>
        <v>20</v>
      </c>
      <c r="G13" s="5">
        <f t="shared" si="14"/>
        <v>100</v>
      </c>
      <c r="H13" s="5">
        <f t="shared" si="14"/>
        <v>200</v>
      </c>
      <c r="I13" s="5">
        <f t="shared" si="14"/>
        <v>0</v>
      </c>
      <c r="J13" s="6">
        <f t="shared" si="14"/>
        <v>0</v>
      </c>
      <c r="K13" s="22">
        <f t="shared" si="13"/>
        <v>420</v>
      </c>
      <c r="L13" s="25"/>
      <c r="M13" s="26"/>
    </row>
    <row r="14" spans="1:13" x14ac:dyDescent="0.25">
      <c r="A14" s="17" t="s">
        <v>7</v>
      </c>
      <c r="B14" s="43">
        <v>10</v>
      </c>
      <c r="C14" s="44">
        <v>20</v>
      </c>
      <c r="D14" s="44">
        <v>30</v>
      </c>
      <c r="E14" s="44">
        <v>10</v>
      </c>
      <c r="F14" s="44">
        <v>10</v>
      </c>
      <c r="G14" s="44">
        <v>10</v>
      </c>
      <c r="H14" s="44">
        <v>10</v>
      </c>
      <c r="I14" s="44"/>
      <c r="J14" s="45"/>
      <c r="K14" s="32"/>
      <c r="L14" s="33"/>
      <c r="M14" s="34"/>
    </row>
    <row r="15" spans="1:13" x14ac:dyDescent="0.25">
      <c r="A15" s="17" t="s">
        <v>16</v>
      </c>
      <c r="B15" s="2">
        <f>B14*B$3</f>
        <v>0</v>
      </c>
      <c r="C15" s="1">
        <f t="shared" ref="C15" si="15">C14*C$3</f>
        <v>20</v>
      </c>
      <c r="D15" s="1">
        <f t="shared" ref="D15" si="16">D14*D$3</f>
        <v>90</v>
      </c>
      <c r="E15" s="1">
        <f t="shared" ref="E15" si="17">E14*E$3</f>
        <v>30</v>
      </c>
      <c r="F15" s="1">
        <f t="shared" ref="F15" si="18">F14*F$3</f>
        <v>30</v>
      </c>
      <c r="G15" s="1">
        <f t="shared" ref="G15" si="19">G14*G$3</f>
        <v>50</v>
      </c>
      <c r="H15" s="1">
        <f t="shared" ref="H15" si="20">H14*H$3</f>
        <v>60</v>
      </c>
      <c r="I15" s="1">
        <f t="shared" ref="I15" si="21">I14*I$3</f>
        <v>0</v>
      </c>
      <c r="J15" s="3">
        <f t="shared" ref="J15" si="22">J14*J$3</f>
        <v>0</v>
      </c>
      <c r="K15" s="16">
        <f>SUM(B15:J15)</f>
        <v>280</v>
      </c>
      <c r="L15" s="23">
        <f>K15/K16</f>
        <v>0.875</v>
      </c>
      <c r="M15" s="24">
        <f>K15/K17</f>
        <v>0.90322580645161288</v>
      </c>
    </row>
    <row r="16" spans="1:13" x14ac:dyDescent="0.25">
      <c r="A16" s="17" t="s">
        <v>17</v>
      </c>
      <c r="B16" s="2">
        <f>B14*B$5</f>
        <v>20</v>
      </c>
      <c r="C16" s="1">
        <f t="shared" ref="C16:J16" si="23">C14*C$5</f>
        <v>40</v>
      </c>
      <c r="D16" s="1">
        <f t="shared" si="23"/>
        <v>90</v>
      </c>
      <c r="E16" s="1">
        <f t="shared" si="23"/>
        <v>30</v>
      </c>
      <c r="F16" s="1">
        <f t="shared" si="23"/>
        <v>30</v>
      </c>
      <c r="G16" s="1">
        <f t="shared" si="23"/>
        <v>50</v>
      </c>
      <c r="H16" s="1">
        <f t="shared" si="23"/>
        <v>60</v>
      </c>
      <c r="I16" s="1">
        <f t="shared" si="23"/>
        <v>0</v>
      </c>
      <c r="J16" s="3">
        <f t="shared" si="23"/>
        <v>0</v>
      </c>
      <c r="K16" s="16">
        <f t="shared" ref="K16:K17" si="24">SUM(B16:J16)</f>
        <v>320</v>
      </c>
      <c r="L16" s="23"/>
      <c r="M16" s="24"/>
    </row>
    <row r="17" spans="1:13" ht="15.75" thickBot="1" x14ac:dyDescent="0.3">
      <c r="A17" s="18" t="s">
        <v>18</v>
      </c>
      <c r="B17" s="4">
        <f>B14*B$4</f>
        <v>10</v>
      </c>
      <c r="C17" s="5">
        <f t="shared" ref="C17:J17" si="25">C14*C$4</f>
        <v>20</v>
      </c>
      <c r="D17" s="5">
        <f t="shared" si="25"/>
        <v>120</v>
      </c>
      <c r="E17" s="5">
        <f t="shared" si="25"/>
        <v>20</v>
      </c>
      <c r="F17" s="5">
        <f t="shared" si="25"/>
        <v>20</v>
      </c>
      <c r="G17" s="5">
        <f t="shared" si="25"/>
        <v>40</v>
      </c>
      <c r="H17" s="5">
        <f t="shared" si="25"/>
        <v>80</v>
      </c>
      <c r="I17" s="5">
        <f t="shared" si="25"/>
        <v>0</v>
      </c>
      <c r="J17" s="6">
        <f t="shared" si="25"/>
        <v>0</v>
      </c>
      <c r="K17" s="22">
        <f t="shared" si="24"/>
        <v>310</v>
      </c>
      <c r="L17" s="25"/>
      <c r="M17" s="26"/>
    </row>
    <row r="19" spans="1:13" ht="15.75" thickBot="1" x14ac:dyDescent="0.3"/>
    <row r="20" spans="1:13" ht="207.75" thickBot="1" x14ac:dyDescent="0.3">
      <c r="A20" s="11" t="s">
        <v>22</v>
      </c>
      <c r="B20" s="12" t="s">
        <v>9</v>
      </c>
      <c r="C20" s="13" t="s">
        <v>1</v>
      </c>
      <c r="D20" s="13" t="s">
        <v>0</v>
      </c>
      <c r="E20" s="13" t="s">
        <v>2</v>
      </c>
      <c r="F20" s="13" t="s">
        <v>3</v>
      </c>
      <c r="G20" s="13" t="s">
        <v>13</v>
      </c>
      <c r="H20" s="13" t="s">
        <v>8</v>
      </c>
      <c r="I20" s="14" t="s">
        <v>10</v>
      </c>
      <c r="J20" s="15" t="s">
        <v>4</v>
      </c>
      <c r="K20" s="20" t="s">
        <v>15</v>
      </c>
      <c r="L20" s="14" t="s">
        <v>21</v>
      </c>
      <c r="M20" s="15" t="s">
        <v>20</v>
      </c>
    </row>
    <row r="21" spans="1:13" x14ac:dyDescent="0.25">
      <c r="A21" s="7" t="s">
        <v>12</v>
      </c>
      <c r="B21" s="46">
        <v>0</v>
      </c>
      <c r="C21" s="47">
        <v>1</v>
      </c>
      <c r="D21" s="47">
        <v>3</v>
      </c>
      <c r="E21" s="47">
        <v>3</v>
      </c>
      <c r="F21" s="47">
        <v>3</v>
      </c>
      <c r="G21" s="47">
        <v>5</v>
      </c>
      <c r="H21" s="47">
        <v>6</v>
      </c>
      <c r="I21" s="47">
        <v>8</v>
      </c>
      <c r="J21" s="48">
        <v>8</v>
      </c>
      <c r="K21" s="28"/>
      <c r="L21" s="29"/>
      <c r="M21" s="30"/>
    </row>
    <row r="22" spans="1:13" x14ac:dyDescent="0.25">
      <c r="A22" s="8" t="s">
        <v>14</v>
      </c>
      <c r="B22" s="49">
        <v>1</v>
      </c>
      <c r="C22" s="50">
        <v>1</v>
      </c>
      <c r="D22" s="50">
        <v>4</v>
      </c>
      <c r="E22" s="50">
        <v>2</v>
      </c>
      <c r="F22" s="50">
        <v>2</v>
      </c>
      <c r="G22" s="50">
        <v>4</v>
      </c>
      <c r="H22" s="50">
        <v>8</v>
      </c>
      <c r="I22" s="50">
        <v>9</v>
      </c>
      <c r="J22" s="51">
        <v>8</v>
      </c>
      <c r="K22" s="19"/>
      <c r="L22" s="31"/>
      <c r="M22" s="21"/>
    </row>
    <row r="23" spans="1:13" ht="15.75" thickBot="1" x14ac:dyDescent="0.3">
      <c r="A23" s="8" t="s">
        <v>11</v>
      </c>
      <c r="B23" s="52">
        <v>2</v>
      </c>
      <c r="C23" s="53">
        <v>2</v>
      </c>
      <c r="D23" s="53">
        <v>3</v>
      </c>
      <c r="E23" s="53">
        <v>3</v>
      </c>
      <c r="F23" s="53">
        <v>3</v>
      </c>
      <c r="G23" s="53">
        <v>5</v>
      </c>
      <c r="H23" s="53">
        <v>6</v>
      </c>
      <c r="I23" s="53">
        <v>8</v>
      </c>
      <c r="J23" s="54">
        <v>9</v>
      </c>
      <c r="K23" s="19"/>
      <c r="L23" s="31"/>
      <c r="M23" s="21"/>
    </row>
    <row r="24" spans="1:13" x14ac:dyDescent="0.25">
      <c r="A24" s="9" t="s">
        <v>5</v>
      </c>
      <c r="B24" s="40"/>
      <c r="C24" s="41">
        <v>40</v>
      </c>
      <c r="D24" s="41"/>
      <c r="E24" s="41"/>
      <c r="F24" s="41"/>
      <c r="G24" s="41"/>
      <c r="H24" s="41"/>
      <c r="I24" s="41">
        <v>40</v>
      </c>
      <c r="J24" s="42">
        <v>20</v>
      </c>
      <c r="K24" s="27"/>
      <c r="L24" s="35"/>
      <c r="M24" s="36"/>
    </row>
    <row r="25" spans="1:13" x14ac:dyDescent="0.25">
      <c r="A25" s="9" t="s">
        <v>16</v>
      </c>
      <c r="B25" s="2">
        <f>B24*B$3</f>
        <v>0</v>
      </c>
      <c r="C25" s="1">
        <f t="shared" ref="C25" si="26">C24*C$3</f>
        <v>40</v>
      </c>
      <c r="D25" s="1">
        <f t="shared" ref="D25" si="27">D24*D$3</f>
        <v>0</v>
      </c>
      <c r="E25" s="1">
        <f t="shared" ref="E25" si="28">E24*E$3</f>
        <v>0</v>
      </c>
      <c r="F25" s="1">
        <f t="shared" ref="F25" si="29">F24*F$3</f>
        <v>0</v>
      </c>
      <c r="G25" s="1">
        <f t="shared" ref="G25" si="30">G24*G$3</f>
        <v>0</v>
      </c>
      <c r="H25" s="1">
        <f t="shared" ref="H25" si="31">H24*H$3</f>
        <v>0</v>
      </c>
      <c r="I25" s="1">
        <f t="shared" ref="I25" si="32">I24*I$3</f>
        <v>320</v>
      </c>
      <c r="J25" s="3">
        <f t="shared" ref="J25" si="33">J24*J$3</f>
        <v>160</v>
      </c>
      <c r="K25" s="16">
        <f>SUM(B25:J25)</f>
        <v>520</v>
      </c>
      <c r="L25" s="23">
        <f>K25/K26</f>
        <v>0.89655172413793105</v>
      </c>
      <c r="M25" s="24">
        <f>K25/K27</f>
        <v>0.9285714285714286</v>
      </c>
    </row>
    <row r="26" spans="1:13" x14ac:dyDescent="0.25">
      <c r="A26" s="9" t="s">
        <v>17</v>
      </c>
      <c r="B26" s="2">
        <f>B24*B$5</f>
        <v>0</v>
      </c>
      <c r="C26" s="1">
        <f t="shared" ref="C26:J26" si="34">C24*C$5</f>
        <v>80</v>
      </c>
      <c r="D26" s="1">
        <f t="shared" si="34"/>
        <v>0</v>
      </c>
      <c r="E26" s="1">
        <f t="shared" si="34"/>
        <v>0</v>
      </c>
      <c r="F26" s="1">
        <f t="shared" si="34"/>
        <v>0</v>
      </c>
      <c r="G26" s="1">
        <f t="shared" si="34"/>
        <v>0</v>
      </c>
      <c r="H26" s="1">
        <f t="shared" si="34"/>
        <v>0</v>
      </c>
      <c r="I26" s="1">
        <f t="shared" si="34"/>
        <v>320</v>
      </c>
      <c r="J26" s="3">
        <f t="shared" si="34"/>
        <v>180</v>
      </c>
      <c r="K26" s="16">
        <f t="shared" ref="K26:K27" si="35">SUM(B26:J26)</f>
        <v>580</v>
      </c>
      <c r="L26" s="23"/>
      <c r="M26" s="24"/>
    </row>
    <row r="27" spans="1:13" ht="15.75" thickBot="1" x14ac:dyDescent="0.3">
      <c r="A27" s="9" t="s">
        <v>18</v>
      </c>
      <c r="B27" s="4">
        <f>B24*B$4</f>
        <v>0</v>
      </c>
      <c r="C27" s="5">
        <f t="shared" ref="C27:J27" si="36">C24*C$4</f>
        <v>40</v>
      </c>
      <c r="D27" s="5">
        <f t="shared" si="36"/>
        <v>0</v>
      </c>
      <c r="E27" s="5">
        <f t="shared" si="36"/>
        <v>0</v>
      </c>
      <c r="F27" s="5">
        <f t="shared" si="36"/>
        <v>0</v>
      </c>
      <c r="G27" s="5">
        <f t="shared" si="36"/>
        <v>0</v>
      </c>
      <c r="H27" s="5">
        <f t="shared" si="36"/>
        <v>0</v>
      </c>
      <c r="I27" s="5">
        <f t="shared" si="36"/>
        <v>360</v>
      </c>
      <c r="J27" s="6">
        <f t="shared" si="36"/>
        <v>160</v>
      </c>
      <c r="K27" s="22">
        <f t="shared" si="35"/>
        <v>560</v>
      </c>
      <c r="L27" s="25"/>
      <c r="M27" s="26"/>
    </row>
    <row r="28" spans="1:13" x14ac:dyDescent="0.25">
      <c r="A28" s="10" t="s">
        <v>6</v>
      </c>
      <c r="B28" s="40"/>
      <c r="C28" s="41"/>
      <c r="D28" s="41">
        <v>40</v>
      </c>
      <c r="E28" s="41"/>
      <c r="F28" s="41"/>
      <c r="G28" s="41">
        <v>30</v>
      </c>
      <c r="H28" s="41">
        <v>30</v>
      </c>
      <c r="I28" s="41"/>
      <c r="J28" s="42"/>
      <c r="K28" s="37"/>
      <c r="L28" s="38"/>
      <c r="M28" s="39"/>
    </row>
    <row r="29" spans="1:13" x14ac:dyDescent="0.25">
      <c r="A29" s="10" t="s">
        <v>16</v>
      </c>
      <c r="B29" s="2">
        <f>B28*B$3</f>
        <v>0</v>
      </c>
      <c r="C29" s="1">
        <f t="shared" ref="C29" si="37">C28*C$3</f>
        <v>0</v>
      </c>
      <c r="D29" s="1">
        <f t="shared" ref="D29" si="38">D28*D$3</f>
        <v>120</v>
      </c>
      <c r="E29" s="1">
        <f t="shared" ref="E29" si="39">E28*E$3</f>
        <v>0</v>
      </c>
      <c r="F29" s="1">
        <f t="shared" ref="F29" si="40">F28*F$3</f>
        <v>0</v>
      </c>
      <c r="G29" s="1">
        <f t="shared" ref="G29" si="41">G28*G$3</f>
        <v>150</v>
      </c>
      <c r="H29" s="1">
        <f t="shared" ref="H29" si="42">H28*H$3</f>
        <v>180</v>
      </c>
      <c r="I29" s="1">
        <f t="shared" ref="I29" si="43">I28*I$3</f>
        <v>0</v>
      </c>
      <c r="J29" s="3">
        <f t="shared" ref="J29" si="44">J28*J$3</f>
        <v>0</v>
      </c>
      <c r="K29" s="16">
        <f>SUM(B29:J29)</f>
        <v>450</v>
      </c>
      <c r="L29" s="23">
        <f>K29/K30</f>
        <v>1</v>
      </c>
      <c r="M29" s="24">
        <f>K29/K31</f>
        <v>0.86538461538461542</v>
      </c>
    </row>
    <row r="30" spans="1:13" x14ac:dyDescent="0.25">
      <c r="A30" s="10" t="s">
        <v>17</v>
      </c>
      <c r="B30" s="2">
        <f>B28*B$5</f>
        <v>0</v>
      </c>
      <c r="C30" s="1">
        <f t="shared" ref="C30:J30" si="45">C28*C$5</f>
        <v>0</v>
      </c>
      <c r="D30" s="1">
        <f t="shared" si="45"/>
        <v>120</v>
      </c>
      <c r="E30" s="1">
        <f t="shared" si="45"/>
        <v>0</v>
      </c>
      <c r="F30" s="1">
        <f t="shared" si="45"/>
        <v>0</v>
      </c>
      <c r="G30" s="1">
        <f t="shared" si="45"/>
        <v>150</v>
      </c>
      <c r="H30" s="1">
        <f t="shared" si="45"/>
        <v>180</v>
      </c>
      <c r="I30" s="1">
        <f t="shared" si="45"/>
        <v>0</v>
      </c>
      <c r="J30" s="3">
        <f t="shared" si="45"/>
        <v>0</v>
      </c>
      <c r="K30" s="16">
        <f t="shared" ref="K30:K31" si="46">SUM(B30:J30)</f>
        <v>450</v>
      </c>
      <c r="L30" s="23"/>
      <c r="M30" s="24"/>
    </row>
    <row r="31" spans="1:13" ht="15.75" thickBot="1" x14ac:dyDescent="0.3">
      <c r="A31" s="10" t="s">
        <v>18</v>
      </c>
      <c r="B31" s="4">
        <f>B28*B$4</f>
        <v>0</v>
      </c>
      <c r="C31" s="5">
        <f t="shared" ref="C31:J31" si="47">C28*C$4</f>
        <v>0</v>
      </c>
      <c r="D31" s="5">
        <f t="shared" si="47"/>
        <v>160</v>
      </c>
      <c r="E31" s="5">
        <f t="shared" si="47"/>
        <v>0</v>
      </c>
      <c r="F31" s="5">
        <f t="shared" si="47"/>
        <v>0</v>
      </c>
      <c r="G31" s="5">
        <f t="shared" si="47"/>
        <v>120</v>
      </c>
      <c r="H31" s="5">
        <f t="shared" si="47"/>
        <v>240</v>
      </c>
      <c r="I31" s="5">
        <f t="shared" si="47"/>
        <v>0</v>
      </c>
      <c r="J31" s="6">
        <f t="shared" si="47"/>
        <v>0</v>
      </c>
      <c r="K31" s="22">
        <f t="shared" si="46"/>
        <v>520</v>
      </c>
      <c r="L31" s="25"/>
      <c r="M31" s="26"/>
    </row>
    <row r="32" spans="1:13" x14ac:dyDescent="0.25">
      <c r="A32" s="17" t="s">
        <v>7</v>
      </c>
      <c r="B32" s="43"/>
      <c r="C32" s="44">
        <v>30</v>
      </c>
      <c r="D32" s="44">
        <v>50</v>
      </c>
      <c r="E32" s="44"/>
      <c r="F32" s="44">
        <v>20</v>
      </c>
      <c r="G32" s="44"/>
      <c r="H32" s="44"/>
      <c r="I32" s="44"/>
      <c r="J32" s="45"/>
      <c r="K32" s="32"/>
      <c r="L32" s="33"/>
      <c r="M32" s="34"/>
    </row>
    <row r="33" spans="1:13" x14ac:dyDescent="0.25">
      <c r="A33" s="17" t="s">
        <v>16</v>
      </c>
      <c r="B33" s="2">
        <f>B32*B$3</f>
        <v>0</v>
      </c>
      <c r="C33" s="1">
        <f t="shared" ref="C33" si="48">C32*C$3</f>
        <v>30</v>
      </c>
      <c r="D33" s="1">
        <f t="shared" ref="D33" si="49">D32*D$3</f>
        <v>150</v>
      </c>
      <c r="E33" s="1">
        <f t="shared" ref="E33" si="50">E32*E$3</f>
        <v>0</v>
      </c>
      <c r="F33" s="1">
        <f t="shared" ref="F33" si="51">F32*F$3</f>
        <v>60</v>
      </c>
      <c r="G33" s="1">
        <f t="shared" ref="G33" si="52">G32*G$3</f>
        <v>0</v>
      </c>
      <c r="H33" s="1">
        <f t="shared" ref="H33" si="53">H32*H$3</f>
        <v>0</v>
      </c>
      <c r="I33" s="1">
        <f t="shared" ref="I33" si="54">I32*I$3</f>
        <v>0</v>
      </c>
      <c r="J33" s="3">
        <f t="shared" ref="J33" si="55">J32*J$3</f>
        <v>0</v>
      </c>
      <c r="K33" s="16">
        <f>SUM(B33:J33)</f>
        <v>240</v>
      </c>
      <c r="L33" s="23">
        <f>K33/K34</f>
        <v>0.88888888888888884</v>
      </c>
      <c r="M33" s="24">
        <f>K33/K35</f>
        <v>0.88888888888888884</v>
      </c>
    </row>
    <row r="34" spans="1:13" x14ac:dyDescent="0.25">
      <c r="A34" s="17" t="s">
        <v>17</v>
      </c>
      <c r="B34" s="2">
        <f>B32*B$5</f>
        <v>0</v>
      </c>
      <c r="C34" s="1">
        <f t="shared" ref="C34:J34" si="56">C32*C$5</f>
        <v>60</v>
      </c>
      <c r="D34" s="1">
        <f t="shared" si="56"/>
        <v>150</v>
      </c>
      <c r="E34" s="1">
        <f t="shared" si="56"/>
        <v>0</v>
      </c>
      <c r="F34" s="1">
        <f t="shared" si="56"/>
        <v>60</v>
      </c>
      <c r="G34" s="1">
        <f t="shared" si="56"/>
        <v>0</v>
      </c>
      <c r="H34" s="1">
        <f t="shared" si="56"/>
        <v>0</v>
      </c>
      <c r="I34" s="1">
        <f t="shared" si="56"/>
        <v>0</v>
      </c>
      <c r="J34" s="3">
        <f t="shared" si="56"/>
        <v>0</v>
      </c>
      <c r="K34" s="16">
        <f t="shared" ref="K34:K35" si="57">SUM(B34:J34)</f>
        <v>270</v>
      </c>
      <c r="L34" s="23"/>
      <c r="M34" s="24"/>
    </row>
    <row r="35" spans="1:13" ht="15.75" thickBot="1" x14ac:dyDescent="0.3">
      <c r="A35" s="18" t="s">
        <v>18</v>
      </c>
      <c r="B35" s="4">
        <f>B32*B$4</f>
        <v>0</v>
      </c>
      <c r="C35" s="5">
        <f t="shared" ref="C35:J35" si="58">C32*C$4</f>
        <v>30</v>
      </c>
      <c r="D35" s="5">
        <f t="shared" si="58"/>
        <v>200</v>
      </c>
      <c r="E35" s="5">
        <f t="shared" si="58"/>
        <v>0</v>
      </c>
      <c r="F35" s="5">
        <f t="shared" si="58"/>
        <v>40</v>
      </c>
      <c r="G35" s="5">
        <f t="shared" si="58"/>
        <v>0</v>
      </c>
      <c r="H35" s="5">
        <f t="shared" si="58"/>
        <v>0</v>
      </c>
      <c r="I35" s="5">
        <f t="shared" si="58"/>
        <v>0</v>
      </c>
      <c r="J35" s="6">
        <f t="shared" si="58"/>
        <v>0</v>
      </c>
      <c r="K35" s="22">
        <f t="shared" si="57"/>
        <v>270</v>
      </c>
      <c r="L35" s="25"/>
      <c r="M35" s="26"/>
    </row>
  </sheetData>
  <mergeCells count="20">
    <mergeCell ref="L33:L35"/>
    <mergeCell ref="M33:M35"/>
    <mergeCell ref="L25:L27"/>
    <mergeCell ref="M25:M27"/>
    <mergeCell ref="K28:M28"/>
    <mergeCell ref="L29:L31"/>
    <mergeCell ref="M29:M31"/>
    <mergeCell ref="K32:M32"/>
    <mergeCell ref="K3:M5"/>
    <mergeCell ref="K6:M6"/>
    <mergeCell ref="K10:M10"/>
    <mergeCell ref="K14:M14"/>
    <mergeCell ref="K21:M23"/>
    <mergeCell ref="K24:M24"/>
    <mergeCell ref="L7:L9"/>
    <mergeCell ref="L11:L13"/>
    <mergeCell ref="M7:M9"/>
    <mergeCell ref="M11:M13"/>
    <mergeCell ref="M15:M17"/>
    <mergeCell ref="L15:L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36152-6D21-4B70-AA1E-5AADF65B9695}">
  <dimension ref="G3:G12"/>
  <sheetViews>
    <sheetView workbookViewId="0">
      <selection activeCell="G4" sqref="G4:G12"/>
    </sheetView>
  </sheetViews>
  <sheetFormatPr defaultRowHeight="15" x14ac:dyDescent="0.25"/>
  <sheetData>
    <row r="3" spans="7:7" ht="15.75" thickBot="1" x14ac:dyDescent="0.3"/>
    <row r="4" spans="7:7" ht="90.75" thickBot="1" x14ac:dyDescent="0.3">
      <c r="G4" s="55" t="s">
        <v>9</v>
      </c>
    </row>
    <row r="5" spans="7:7" ht="30.75" thickBot="1" x14ac:dyDescent="0.3">
      <c r="G5" s="56" t="s">
        <v>1</v>
      </c>
    </row>
    <row r="6" spans="7:7" ht="30.75" thickBot="1" x14ac:dyDescent="0.3">
      <c r="G6" s="56" t="s">
        <v>0</v>
      </c>
    </row>
    <row r="7" spans="7:7" ht="30.75" thickBot="1" x14ac:dyDescent="0.3">
      <c r="G7" s="56" t="s">
        <v>2</v>
      </c>
    </row>
    <row r="8" spans="7:7" ht="90.75" thickBot="1" x14ac:dyDescent="0.3">
      <c r="G8" s="56" t="s">
        <v>3</v>
      </c>
    </row>
    <row r="9" spans="7:7" ht="45.75" thickBot="1" x14ac:dyDescent="0.3">
      <c r="G9" s="56" t="s">
        <v>13</v>
      </c>
    </row>
    <row r="10" spans="7:7" ht="45.75" thickBot="1" x14ac:dyDescent="0.3">
      <c r="G10" s="56" t="s">
        <v>8</v>
      </c>
    </row>
    <row r="11" spans="7:7" ht="30.75" thickBot="1" x14ac:dyDescent="0.3">
      <c r="G11" s="57" t="s">
        <v>10</v>
      </c>
    </row>
    <row r="12" spans="7:7" ht="30" x14ac:dyDescent="0.25">
      <c r="G12" s="58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Testa Antonio</dc:creator>
  <cp:lastModifiedBy>Testa Antonio</cp:lastModifiedBy>
  <dcterms:created xsi:type="dcterms:W3CDTF">2021-02-09T15:40:15Z</dcterms:created>
  <dcterms:modified xsi:type="dcterms:W3CDTF">2021-02-09T16:36:10Z</dcterms:modified>
</cp:coreProperties>
</file>